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980" windowHeight="94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<sst xmlns="http://schemas.openxmlformats.org/spreadsheetml/2006/main" count="29" uniqueCount="23">
  <si>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Kraj</t>
  </si>
  <si>
    <t>oddíl PCA</t>
  </si>
  <si>
    <t>oddíl PCB</t>
  </si>
  <si>
    <t>oddíl PCC</t>
  </si>
  <si>
    <t>Celkem</t>
  </si>
  <si>
    <t>ks</t>
  </si>
  <si>
    <t>%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</si>
  <si>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</si>
  <si>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</si>
  <si>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</si>
  <si>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</si>
  <si>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</si>
  <si>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</si>
  <si>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</si>
  <si>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</si>
  <si>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</si>
  <si>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</si>
  <si>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</si>
  <si>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</si>
  <si>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</si>
  <si>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</si>
  <si>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Celkem ČR</t>
  </si>
  <si>
    <t>stav plemenné knihy k 5.1.2011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</si>
</sst>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2"/>
    </font>
    <font>
      <i/>
      <sz val="8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2" fillId="2" borderId="4" xfId="0" applyFont="1" applyFill="1" applyBorder="1" applyAlignment="1">
      <alignment horizontal="left" wrapText="1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K18" sqref="K18"/>
    </sheetView>
  </sheetViews>
  <sheetFormatPr defaultColWidth="9.140625" defaultRowHeight="12.75"/>
  <cols>
    <col min="1" max="1" width="17.28125" style="0" customWidth="1"/>
    <col min="2" max="2" width="9.00390625" style="0" bestFit="1" customWidth="1"/>
    <col min="3" max="3" width="6.57421875" style="0" bestFit="1" customWidth="1"/>
    <col min="4" max="4" width="7.7109375" style="0" bestFit="1" customWidth="1"/>
    <col min="5" max="5" width="6.57421875" style="0" bestFit="1" customWidth="1"/>
    <col min="6" max="6" width="7.7109375" style="0" bestFit="1" customWidth="1"/>
    <col min="7" max="7" width="6.57421875" style="0" bestFit="1" customWidth="1"/>
    <col min="8" max="8" width="9.00390625" style="0" bestFit="1" customWidth="1"/>
    <col min="9" max="9" width="4.7109375" style="0" bestFit="1" customWidth="1"/>
    <col min="11" max="11" width="28.7109375" style="0" bestFit="1" customWidth="1"/>
    <col min="12" max="14" width="6.00390625" style="0" bestFit="1" customWidth="1"/>
    <col min="15" max="15" width="11.8515625" style="0" bestFit="1" customWidth="1"/>
  </cols>
  <sheetData>
    <row r="1" spans="1:9" ht="12.75" customHeight="1">
      <c r="A1" s="8" t="s">
        <v>0</v>
      </c>
      <c r="B1" s="6" t="s">
        <v>1</v>
      </c>
      <c r="C1" s="7"/>
      <c r="D1" s="6" t="s">
        <v>2</v>
      </c>
      <c r="E1" s="7"/>
      <c r="F1" s="6" t="s">
        <v>3</v>
      </c>
      <c r="G1" s="7"/>
      <c r="H1" s="6" t="s">
        <v>4</v>
      </c>
      <c r="I1" s="7"/>
    </row>
    <row r="2" spans="1:9" ht="12.75">
      <c r="A2" s="9"/>
      <c r="B2" s="1" t="s">
        <v>5</v>
      </c>
      <c r="C2" s="1" t="s">
        <v>6</v>
      </c>
      <c r="D2" s="1" t="s">
        <v>5</v>
      </c>
      <c r="E2" s="1" t="s">
        <v>6</v>
      </c>
      <c r="F2" s="1" t="s">
        <v>5</v>
      </c>
      <c r="G2" s="1" t="s">
        <v>6</v>
      </c>
      <c r="H2" s="1" t="s">
        <v>5</v>
      </c>
      <c r="I2" s="1" t="s">
        <v>6</v>
      </c>
    </row>
    <row r="3" spans="1:9" ht="12.75" customHeight="1">
      <c r="A3" s="2" t="s">
        <v>7</v>
      </c>
      <c r="B3" s="2">
        <v>54</v>
      </c>
      <c r="C3" s="3">
        <f>B3/(H3/100)</f>
        <v>79.41176470588235</v>
      </c>
      <c r="D3" s="2">
        <v>5</v>
      </c>
      <c r="E3" s="3">
        <f>D3/(H3/100)</f>
        <v>7.352941176470588</v>
      </c>
      <c r="F3" s="2">
        <v>9</v>
      </c>
      <c r="G3" s="3">
        <f>F3/(H3/100)</f>
        <v>13.235294117647058</v>
      </c>
      <c r="H3" s="2">
        <f>SUM(B3,D3,F3)</f>
        <v>68</v>
      </c>
      <c r="I3" s="2">
        <v>100</v>
      </c>
    </row>
    <row r="4" spans="1:9" ht="12.75" customHeight="1">
      <c r="A4" s="2" t="s">
        <v>8</v>
      </c>
      <c r="B4" s="4">
        <v>6165</v>
      </c>
      <c r="C4" s="3">
        <f aca="true" t="shared" si="0" ref="C4:C17">B4/(H4/100)</f>
        <v>58.97828374629293</v>
      </c>
      <c r="D4" s="4">
        <v>2504</v>
      </c>
      <c r="E4" s="3">
        <f aca="true" t="shared" si="1" ref="E4:E17">D4/(H4/100)</f>
        <v>23.954845498899836</v>
      </c>
      <c r="F4" s="4">
        <v>1784</v>
      </c>
      <c r="G4" s="3">
        <f aca="true" t="shared" si="2" ref="G4:G17">F4/(H4/100)</f>
        <v>17.066870754807233</v>
      </c>
      <c r="H4" s="2">
        <f aca="true" t="shared" si="3" ref="H4:H16">SUM(B4,D4,F4)</f>
        <v>10453</v>
      </c>
      <c r="I4" s="2">
        <v>100</v>
      </c>
    </row>
    <row r="5" spans="1:9" ht="12.75" customHeight="1">
      <c r="A5" s="2" t="s">
        <v>9</v>
      </c>
      <c r="B5" s="4">
        <v>11432</v>
      </c>
      <c r="C5" s="3">
        <f t="shared" si="0"/>
        <v>47.85866789467074</v>
      </c>
      <c r="D5" s="4">
        <v>6629</v>
      </c>
      <c r="E5" s="3">
        <f t="shared" si="1"/>
        <v>27.75149662996609</v>
      </c>
      <c r="F5" s="4">
        <v>5826</v>
      </c>
      <c r="G5" s="3">
        <f t="shared" si="2"/>
        <v>24.389835475363167</v>
      </c>
      <c r="H5" s="2">
        <f t="shared" si="3"/>
        <v>23887</v>
      </c>
      <c r="I5" s="2">
        <v>100</v>
      </c>
    </row>
    <row r="6" spans="1:9" ht="12.75" customHeight="1">
      <c r="A6" s="2" t="s">
        <v>10</v>
      </c>
      <c r="B6" s="4">
        <v>9310</v>
      </c>
      <c r="C6" s="3">
        <f t="shared" si="0"/>
        <v>66.96878147029204</v>
      </c>
      <c r="D6" s="4">
        <v>2906</v>
      </c>
      <c r="E6" s="3">
        <f t="shared" si="1"/>
        <v>20.90346712703208</v>
      </c>
      <c r="F6" s="4">
        <v>1686</v>
      </c>
      <c r="G6" s="3">
        <f t="shared" si="2"/>
        <v>12.127751402675873</v>
      </c>
      <c r="H6" s="2">
        <f t="shared" si="3"/>
        <v>13902</v>
      </c>
      <c r="I6" s="2">
        <v>100</v>
      </c>
    </row>
    <row r="7" spans="1:9" ht="12.75" customHeight="1">
      <c r="A7" s="2" t="s">
        <v>11</v>
      </c>
      <c r="B7" s="4">
        <v>605</v>
      </c>
      <c r="C7" s="3">
        <f t="shared" si="0"/>
        <v>42.10160055671538</v>
      </c>
      <c r="D7" s="2">
        <v>386</v>
      </c>
      <c r="E7" s="3">
        <f t="shared" si="1"/>
        <v>26.86151704940849</v>
      </c>
      <c r="F7" s="2">
        <v>446</v>
      </c>
      <c r="G7" s="3">
        <f t="shared" si="2"/>
        <v>31.036882393876134</v>
      </c>
      <c r="H7" s="2">
        <f t="shared" si="3"/>
        <v>1437</v>
      </c>
      <c r="I7" s="2">
        <v>100</v>
      </c>
    </row>
    <row r="8" spans="1:9" ht="12.75" customHeight="1">
      <c r="A8" s="2" t="s">
        <v>12</v>
      </c>
      <c r="B8" s="2">
        <v>406</v>
      </c>
      <c r="C8" s="3">
        <f t="shared" si="0"/>
        <v>63.338533541341654</v>
      </c>
      <c r="D8" s="2">
        <v>114</v>
      </c>
      <c r="E8" s="3">
        <f t="shared" si="1"/>
        <v>17.784711388455538</v>
      </c>
      <c r="F8" s="2">
        <v>121</v>
      </c>
      <c r="G8" s="3">
        <f t="shared" si="2"/>
        <v>18.876755070202808</v>
      </c>
      <c r="H8" s="2">
        <f t="shared" si="3"/>
        <v>641</v>
      </c>
      <c r="I8" s="2">
        <v>100</v>
      </c>
    </row>
    <row r="9" spans="1:9" ht="12.75" customHeight="1">
      <c r="A9" s="2" t="s">
        <v>13</v>
      </c>
      <c r="B9" s="4">
        <v>4926</v>
      </c>
      <c r="C9" s="3">
        <f t="shared" si="0"/>
        <v>69.39005493731511</v>
      </c>
      <c r="D9" s="2">
        <v>1532</v>
      </c>
      <c r="E9" s="3">
        <f t="shared" si="1"/>
        <v>21.58050429637977</v>
      </c>
      <c r="F9" s="2">
        <v>641</v>
      </c>
      <c r="G9" s="3">
        <f t="shared" si="2"/>
        <v>9.029440766305115</v>
      </c>
      <c r="H9" s="2">
        <f t="shared" si="3"/>
        <v>7099</v>
      </c>
      <c r="I9" s="2">
        <v>100</v>
      </c>
    </row>
    <row r="10" spans="1:9" ht="12.75" customHeight="1">
      <c r="A10" s="2" t="s">
        <v>14</v>
      </c>
      <c r="B10" s="4">
        <v>8082</v>
      </c>
      <c r="C10" s="3">
        <f t="shared" si="0"/>
        <v>56.66012338754908</v>
      </c>
      <c r="D10" s="4">
        <v>4004</v>
      </c>
      <c r="E10" s="3">
        <f t="shared" si="1"/>
        <v>28.070667414469998</v>
      </c>
      <c r="F10" s="4">
        <v>2178</v>
      </c>
      <c r="G10" s="3">
        <f t="shared" si="2"/>
        <v>15.269209197980933</v>
      </c>
      <c r="H10" s="2">
        <f t="shared" si="3"/>
        <v>14264</v>
      </c>
      <c r="I10" s="2">
        <v>100</v>
      </c>
    </row>
    <row r="11" spans="1:9" ht="12.75" customHeight="1">
      <c r="A11" s="2" t="s">
        <v>15</v>
      </c>
      <c r="B11" s="4">
        <v>13471</v>
      </c>
      <c r="C11" s="3">
        <f t="shared" si="0"/>
        <v>61.60142674227181</v>
      </c>
      <c r="D11" s="4">
        <v>5846</v>
      </c>
      <c r="E11" s="3">
        <f t="shared" si="1"/>
        <v>26.733126028900674</v>
      </c>
      <c r="F11" s="4">
        <v>2551</v>
      </c>
      <c r="G11" s="3">
        <f t="shared" si="2"/>
        <v>11.66544722882751</v>
      </c>
      <c r="H11" s="2">
        <f t="shared" si="3"/>
        <v>21868</v>
      </c>
      <c r="I11" s="2">
        <v>100</v>
      </c>
    </row>
    <row r="12" spans="1:9" ht="12.75" customHeight="1">
      <c r="A12" s="2" t="s">
        <v>16</v>
      </c>
      <c r="B12" s="4">
        <v>20832</v>
      </c>
      <c r="C12" s="3">
        <f t="shared" si="0"/>
        <v>66.81848798793983</v>
      </c>
      <c r="D12" s="4">
        <v>6699</v>
      </c>
      <c r="E12" s="3">
        <f t="shared" si="1"/>
        <v>21.48699361708952</v>
      </c>
      <c r="F12" s="4">
        <v>3646</v>
      </c>
      <c r="G12" s="3">
        <f t="shared" si="2"/>
        <v>11.694518394970652</v>
      </c>
      <c r="H12" s="2">
        <f t="shared" si="3"/>
        <v>31177</v>
      </c>
      <c r="I12" s="2">
        <v>100</v>
      </c>
    </row>
    <row r="13" spans="1:9" ht="12.75" customHeight="1">
      <c r="A13" s="2" t="s">
        <v>17</v>
      </c>
      <c r="B13" s="4">
        <v>4448</v>
      </c>
      <c r="C13" s="3">
        <f t="shared" si="0"/>
        <v>64.29603931772188</v>
      </c>
      <c r="D13" s="4">
        <v>1301</v>
      </c>
      <c r="E13" s="3">
        <f t="shared" si="1"/>
        <v>18.806013298641226</v>
      </c>
      <c r="F13" s="2">
        <v>1169</v>
      </c>
      <c r="G13" s="3">
        <f t="shared" si="2"/>
        <v>16.897947383636886</v>
      </c>
      <c r="H13" s="2">
        <f t="shared" si="3"/>
        <v>6918</v>
      </c>
      <c r="I13" s="2">
        <v>100</v>
      </c>
    </row>
    <row r="14" spans="1:9" ht="12.75" customHeight="1">
      <c r="A14" s="2" t="s">
        <v>18</v>
      </c>
      <c r="B14" s="4">
        <v>3062</v>
      </c>
      <c r="C14" s="3">
        <f t="shared" si="0"/>
        <v>51.72297297297297</v>
      </c>
      <c r="D14" s="4">
        <v>1583</v>
      </c>
      <c r="E14" s="3">
        <f t="shared" si="1"/>
        <v>26.739864864864863</v>
      </c>
      <c r="F14" s="4">
        <v>1275</v>
      </c>
      <c r="G14" s="3">
        <f t="shared" si="2"/>
        <v>21.53716216216216</v>
      </c>
      <c r="H14" s="2">
        <f t="shared" si="3"/>
        <v>5920</v>
      </c>
      <c r="I14" s="2">
        <v>100</v>
      </c>
    </row>
    <row r="15" spans="1:9" ht="12.75" customHeight="1">
      <c r="A15" s="2" t="s">
        <v>19</v>
      </c>
      <c r="B15" s="4">
        <v>1298</v>
      </c>
      <c r="C15" s="3">
        <f t="shared" si="0"/>
        <v>76.98695136417557</v>
      </c>
      <c r="D15" s="2">
        <v>257</v>
      </c>
      <c r="E15" s="3">
        <f t="shared" si="1"/>
        <v>15.243179122182681</v>
      </c>
      <c r="F15" s="2">
        <v>131</v>
      </c>
      <c r="G15" s="3">
        <f t="shared" si="2"/>
        <v>7.769869513641756</v>
      </c>
      <c r="H15" s="2">
        <f t="shared" si="3"/>
        <v>1686</v>
      </c>
      <c r="I15" s="2">
        <v>100</v>
      </c>
    </row>
    <row r="16" spans="1:9" ht="12.75" customHeight="1">
      <c r="A16" s="2" t="s">
        <v>20</v>
      </c>
      <c r="B16" s="2">
        <v>126</v>
      </c>
      <c r="C16" s="3">
        <f t="shared" si="0"/>
        <v>37.95180722891566</v>
      </c>
      <c r="D16" s="2">
        <v>109</v>
      </c>
      <c r="E16" s="3">
        <f t="shared" si="1"/>
        <v>32.83132530120482</v>
      </c>
      <c r="F16" s="2">
        <v>97</v>
      </c>
      <c r="G16" s="3">
        <f t="shared" si="2"/>
        <v>29.21686746987952</v>
      </c>
      <c r="H16" s="2">
        <f t="shared" si="3"/>
        <v>332</v>
      </c>
      <c r="I16" s="2">
        <v>100</v>
      </c>
    </row>
    <row r="17" spans="1:9" ht="12.75" customHeight="1">
      <c r="A17" s="2" t="s">
        <v>21</v>
      </c>
      <c r="B17" s="4">
        <v>84217</v>
      </c>
      <c r="C17" s="3">
        <f t="shared" si="0"/>
        <v>60.30490075330106</v>
      </c>
      <c r="D17" s="4">
        <v>33875</v>
      </c>
      <c r="E17" s="3">
        <f t="shared" si="1"/>
        <v>24.25672385644316</v>
      </c>
      <c r="F17" s="4">
        <v>21560</v>
      </c>
      <c r="G17" s="3">
        <f t="shared" si="2"/>
        <v>15.438375390255779</v>
      </c>
      <c r="H17" s="4">
        <f>SUM(B17,D17,F17)</f>
        <v>139652</v>
      </c>
      <c r="I17" s="2">
        <v>100</v>
      </c>
    </row>
    <row r="19" ht="12.75">
      <c r="A19" s="5" t="s">
        <v>22</v>
      </c>
    </row>
  </sheetData>
  <mergeCells count="5">
    <mergeCell ref="H1:I1"/>
    <mergeCell ref="A1:A2"/>
    <mergeCell ref="B1:C1"/>
    <mergeCell ref="D1:E1"/>
    <mergeCell ref="F1:G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SCHČSS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Král</dc:creator>
  <cp:keywords/>
  <dc:description/>
  <cp:lastModifiedBy>Pavel Král</cp:lastModifiedBy>
  <dcterms:created xsi:type="dcterms:W3CDTF">2008-04-08T10:53:54Z</dcterms:created>
  <dcterms:modified xsi:type="dcterms:W3CDTF">2011-01-13T09:13:06Z</dcterms:modified>
  <cp:category/>
  <cp:version/>
  <cp:contentType/>
  <cp:contentStatus/>
</cp:coreProperties>
</file>